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Quartalsabrechnung" sheetId="1" r:id="rId1"/>
    <sheet name="Einzelaufstellung" sheetId="2" r:id="rId2"/>
  </sheets>
  <calcPr calcId="125725"/>
</workbook>
</file>

<file path=xl/calcChain.xml><?xml version="1.0" encoding="utf-8"?>
<calcChain xmlns="http://schemas.openxmlformats.org/spreadsheetml/2006/main">
  <c r="F1" i="2"/>
  <c r="B16" i="1"/>
  <c r="B15"/>
  <c r="B14"/>
  <c r="B21" s="1"/>
  <c r="G21" s="1"/>
  <c r="B1" i="2"/>
  <c r="A46" i="1"/>
  <c r="A44"/>
  <c r="A16"/>
  <c r="A34" i="2"/>
  <c r="A15" i="1"/>
  <c r="A21" i="2"/>
  <c r="A14" i="1"/>
  <c r="A8" i="2"/>
  <c r="B2"/>
  <c r="A25" i="1"/>
</calcChain>
</file>

<file path=xl/sharedStrings.xml><?xml version="1.0" encoding="utf-8"?>
<sst xmlns="http://schemas.openxmlformats.org/spreadsheetml/2006/main" count="49" uniqueCount="42">
  <si>
    <t>TV 1862  Gerolzhofen e.V.</t>
  </si>
  <si>
    <t>Name:</t>
  </si>
  <si>
    <t>Abteilung:</t>
  </si>
  <si>
    <t>Telefon:</t>
  </si>
  <si>
    <t>Adresse:</t>
  </si>
  <si>
    <t>Stunden</t>
  </si>
  <si>
    <t>Abrechnung:</t>
  </si>
  <si>
    <t>Stunden *</t>
  </si>
  <si>
    <t>,</t>
  </si>
  <si>
    <t>Datum ,</t>
  </si>
  <si>
    <t>Unterschrift Übungsleiter</t>
  </si>
  <si>
    <t>Unterschrift Vorstand/Schatzmeister</t>
  </si>
  <si>
    <t>Der Betrag soll auf folgendes Konto überwiesen werden:</t>
  </si>
  <si>
    <t>Kto.-Inhaber:</t>
  </si>
  <si>
    <t>IBAN:</t>
  </si>
  <si>
    <t>Bank:</t>
  </si>
  <si>
    <t>Unterschrift Abteilungsleiter</t>
  </si>
  <si>
    <t>Für die Richtigkeit der Angaben liegen die Richtlinien für die Abrechnung der Übungsleiter-</t>
  </si>
  <si>
    <t>und Betreuerstunden zu Grunde!</t>
  </si>
  <si>
    <t>Abrechnung der ÜL-Stunden für das Kalenderjahr:</t>
  </si>
  <si>
    <t>pro Stunde=</t>
  </si>
  <si>
    <t>Mit ÜL-Schein</t>
  </si>
  <si>
    <t>Quartal</t>
  </si>
  <si>
    <t>Quartal:</t>
  </si>
  <si>
    <t>I</t>
  </si>
  <si>
    <t>Einzelaufstellung der abgehaltenen Übungsstunden:</t>
  </si>
  <si>
    <t>Datum:</t>
  </si>
  <si>
    <t>Zeit</t>
  </si>
  <si>
    <t>von - bis</t>
  </si>
  <si>
    <t>Anzahl</t>
  </si>
  <si>
    <t>Sportart</t>
  </si>
  <si>
    <t>Teilnehmer</t>
  </si>
  <si>
    <t>Sportstätte</t>
  </si>
  <si>
    <t>xx.xx</t>
  </si>
  <si>
    <t>II</t>
  </si>
  <si>
    <t>III</t>
  </si>
  <si>
    <t>IV</t>
  </si>
  <si>
    <t>Einzelaufstellung siehe Beiblatt</t>
  </si>
  <si>
    <t>Unterschrift</t>
  </si>
  <si>
    <t>Mit meiner Unterschrift bestätige ich die Richtigkeit meiner Angaben.</t>
  </si>
  <si>
    <t>Die Vergütung für die ÜL-Stunden spende ich dem TV 1862 Gerolzhofen eV.</t>
  </si>
  <si>
    <t>Die Vergütung für die ÜL-Stunden ist auf das angegebene Konto zu überweisen.</t>
  </si>
</sst>
</file>

<file path=xl/styles.xml><?xml version="1.0" encoding="utf-8"?>
<styleSheet xmlns="http://schemas.openxmlformats.org/spreadsheetml/2006/main">
  <numFmts count="4">
    <numFmt numFmtId="164" formatCode="#,##0.00\ &quot;€&quot;"/>
    <numFmt numFmtId="165" formatCode="&quot;Abteilung: &quot;"/>
    <numFmt numFmtId="167" formatCode="d/m;@"/>
    <numFmt numFmtId="169" formatCode="dd/mm"/>
  </numFmts>
  <fonts count="8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1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49" fontId="5" fillId="0" borderId="0" xfId="0" applyNumberFormat="1" applyFont="1" applyProtection="1">
      <protection locked="0"/>
    </xf>
    <xf numFmtId="0" fontId="5" fillId="0" borderId="1" xfId="0" applyFont="1" applyBorder="1" applyAlignment="1" applyProtection="1">
      <alignment horizontal="center"/>
      <protection hidden="1"/>
    </xf>
    <xf numFmtId="164" fontId="5" fillId="0" borderId="0" xfId="0" applyNumberFormat="1" applyFont="1" applyProtection="1">
      <protection hidden="1"/>
    </xf>
    <xf numFmtId="164" fontId="4" fillId="0" borderId="2" xfId="0" applyNumberFormat="1" applyFont="1" applyBorder="1" applyAlignment="1" applyProtection="1">
      <alignment horizontal="left"/>
      <protection hidden="1"/>
    </xf>
    <xf numFmtId="14" fontId="5" fillId="0" borderId="1" xfId="0" applyNumberFormat="1" applyFont="1" applyBorder="1" applyProtection="1">
      <protection hidden="1"/>
    </xf>
    <xf numFmtId="0" fontId="5" fillId="0" borderId="1" xfId="0" applyFont="1" applyBorder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3" fillId="0" borderId="13" xfId="1" applyBorder="1" applyAlignment="1" applyProtection="1">
      <protection hidden="1"/>
    </xf>
    <xf numFmtId="0" fontId="3" fillId="0" borderId="14" xfId="1" applyBorder="1" applyAlignment="1" applyProtection="1">
      <protection hidden="1"/>
    </xf>
    <xf numFmtId="0" fontId="3" fillId="0" borderId="15" xfId="1" applyBorder="1" applyAlignment="1" applyProtection="1">
      <protection hidden="1"/>
    </xf>
    <xf numFmtId="0" fontId="3" fillId="0" borderId="16" xfId="1" applyBorder="1" applyAlignment="1" applyProtection="1">
      <protection hidden="1"/>
    </xf>
    <xf numFmtId="0" fontId="3" fillId="0" borderId="17" xfId="1" applyBorder="1" applyAlignment="1" applyProtection="1">
      <protection hidden="1"/>
    </xf>
    <xf numFmtId="0" fontId="3" fillId="0" borderId="18" xfId="1" applyBorder="1" applyAlignment="1" applyProtection="1">
      <protection hidden="1"/>
    </xf>
    <xf numFmtId="0" fontId="0" fillId="0" borderId="1" xfId="0" applyBorder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5" fillId="2" borderId="0" xfId="0" applyFont="1" applyFill="1" applyProtection="1">
      <protection hidden="1"/>
    </xf>
    <xf numFmtId="0" fontId="1" fillId="2" borderId="0" xfId="0" applyFont="1" applyFill="1" applyProtection="1">
      <protection hidden="1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167" fontId="0" fillId="3" borderId="23" xfId="0" applyNumberFormat="1" applyFill="1" applyBorder="1" applyAlignment="1" applyProtection="1">
      <alignment horizontal="left"/>
      <protection hidden="1"/>
    </xf>
    <xf numFmtId="0" fontId="0" fillId="3" borderId="24" xfId="0" applyFill="1" applyBorder="1" applyProtection="1">
      <protection hidden="1"/>
    </xf>
    <xf numFmtId="0" fontId="0" fillId="3" borderId="25" xfId="0" applyFill="1" applyBorder="1" applyProtection="1">
      <protection hidden="1"/>
    </xf>
    <xf numFmtId="167" fontId="0" fillId="3" borderId="23" xfId="0" applyNumberFormat="1" applyFill="1" applyBorder="1" applyAlignment="1" applyProtection="1">
      <alignment horizontal="center"/>
      <protection hidden="1"/>
    </xf>
    <xf numFmtId="0" fontId="5" fillId="0" borderId="1" xfId="0" applyFont="1" applyBorder="1" applyProtection="1">
      <protection locked="0"/>
    </xf>
    <xf numFmtId="49" fontId="0" fillId="0" borderId="19" xfId="0" applyNumberFormat="1" applyBorder="1" applyProtection="1">
      <protection locked="0"/>
    </xf>
    <xf numFmtId="49" fontId="0" fillId="0" borderId="9" xfId="0" applyNumberFormat="1" applyBorder="1" applyProtection="1">
      <protection locked="0"/>
    </xf>
    <xf numFmtId="49" fontId="0" fillId="0" borderId="21" xfId="0" applyNumberFormat="1" applyBorder="1" applyProtection="1">
      <protection locked="0"/>
    </xf>
    <xf numFmtId="49" fontId="0" fillId="0" borderId="11" xfId="0" applyNumberFormat="1" applyBorder="1" applyProtection="1">
      <protection locked="0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165" fontId="0" fillId="0" borderId="14" xfId="0" applyNumberFormat="1" applyBorder="1" applyProtection="1">
      <protection hidden="1"/>
    </xf>
    <xf numFmtId="0" fontId="0" fillId="0" borderId="16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17" xfId="0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 vertical="center"/>
      <protection hidden="1"/>
    </xf>
    <xf numFmtId="169" fontId="0" fillId="0" borderId="26" xfId="0" applyNumberFormat="1" applyBorder="1" applyAlignment="1" applyProtection="1">
      <alignment horizontal="center"/>
      <protection locked="0"/>
    </xf>
    <xf numFmtId="169" fontId="0" fillId="0" borderId="27" xfId="0" applyNumberFormat="1" applyBorder="1" applyAlignment="1" applyProtection="1">
      <alignment horizontal="center"/>
      <protection locked="0"/>
    </xf>
    <xf numFmtId="169" fontId="0" fillId="0" borderId="28" xfId="0" applyNumberFormat="1" applyBorder="1" applyAlignment="1" applyProtection="1">
      <alignment horizontal="center"/>
      <protection locked="0"/>
    </xf>
    <xf numFmtId="169" fontId="0" fillId="0" borderId="29" xfId="0" applyNumberFormat="1" applyBorder="1" applyAlignment="1" applyProtection="1">
      <alignment horizontal="center"/>
      <protection locked="0"/>
    </xf>
    <xf numFmtId="165" fontId="0" fillId="0" borderId="15" xfId="0" applyNumberFormat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left"/>
      <protection locked="0"/>
    </xf>
  </cellXfs>
  <cellStyles count="2">
    <cellStyle name="Hyperlink" xfId="1" builtinId="8"/>
    <cellStyle name="Standard" xfId="0" builtinId="0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0</xdr:rowOff>
    </xdr:from>
    <xdr:to>
      <xdr:col>8</xdr:col>
      <xdr:colOff>114300</xdr:colOff>
      <xdr:row>8</xdr:row>
      <xdr:rowOff>0</xdr:rowOff>
    </xdr:to>
    <xdr:pic>
      <xdr:nvPicPr>
        <xdr:cNvPr id="1055" name="Grafik 1" descr="banner_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0"/>
          <a:ext cx="1514475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vgerolzhofen.de/download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showGridLines="0" tabSelected="1" workbookViewId="0">
      <selection activeCell="B12" sqref="B12"/>
    </sheetView>
  </sheetViews>
  <sheetFormatPr baseColWidth="10" defaultRowHeight="15"/>
  <cols>
    <col min="1" max="1" width="14.7109375" style="3" customWidth="1"/>
    <col min="2" max="2" width="5.7109375" style="3" customWidth="1"/>
    <col min="3" max="3" width="11.42578125" style="3"/>
    <col min="4" max="4" width="5.7109375" style="3" customWidth="1"/>
    <col min="5" max="5" width="14.7109375" style="3" customWidth="1"/>
    <col min="6" max="6" width="6.28515625" style="3" customWidth="1"/>
    <col min="7" max="7" width="11.42578125" style="3"/>
    <col min="8" max="8" width="13.28515625" style="3" customWidth="1"/>
    <col min="9" max="16384" width="11.42578125" style="3"/>
  </cols>
  <sheetData>
    <row r="1" spans="1:10">
      <c r="A1" s="2" t="s">
        <v>0</v>
      </c>
    </row>
    <row r="3" spans="1:10">
      <c r="A3" s="3" t="s">
        <v>19</v>
      </c>
      <c r="F3" s="4"/>
    </row>
    <row r="5" spans="1:10">
      <c r="A5" s="3" t="s">
        <v>21</v>
      </c>
    </row>
    <row r="7" spans="1:10">
      <c r="A7" s="3" t="s">
        <v>1</v>
      </c>
      <c r="B7" s="5"/>
    </row>
    <row r="8" spans="1:10">
      <c r="A8" s="3" t="s">
        <v>4</v>
      </c>
      <c r="B8" s="5"/>
    </row>
    <row r="9" spans="1:10">
      <c r="A9" s="3" t="s">
        <v>3</v>
      </c>
      <c r="B9" s="6"/>
    </row>
    <row r="10" spans="1:10">
      <c r="A10" s="3" t="s">
        <v>2</v>
      </c>
      <c r="B10" s="5"/>
    </row>
    <row r="12" spans="1:10">
      <c r="A12" s="7" t="s">
        <v>22</v>
      </c>
      <c r="B12" s="46"/>
      <c r="J12" s="37" t="s">
        <v>24</v>
      </c>
    </row>
    <row r="13" spans="1:10">
      <c r="J13" s="37" t="s">
        <v>34</v>
      </c>
    </row>
    <row r="14" spans="1:10">
      <c r="A14" s="3" t="str">
        <f>IF($B$12="I","Januar",IF($B$12="II","April",IF($B$12="III","Juli",IF($B$12="IV","Oktober",""))))</f>
        <v/>
      </c>
      <c r="B14" s="3">
        <f>SUM(Einzelaufstellung!C9:C20)</f>
        <v>0</v>
      </c>
      <c r="C14" s="3" t="s">
        <v>5</v>
      </c>
      <c r="J14" s="37" t="s">
        <v>35</v>
      </c>
    </row>
    <row r="15" spans="1:10">
      <c r="A15" s="3" t="str">
        <f>IF($B$12="I","Februar",IF($B$12="II","Mai",IF($B$12="III","August",IF(B12="IV","November",""))))</f>
        <v/>
      </c>
      <c r="B15" s="3">
        <f>SUM(Einzelaufstellung!C22:C33)</f>
        <v>0</v>
      </c>
      <c r="C15" s="3" t="s">
        <v>5</v>
      </c>
      <c r="J15" s="37" t="s">
        <v>36</v>
      </c>
    </row>
    <row r="16" spans="1:10">
      <c r="A16" s="3" t="str">
        <f>IF($B$12="I","März",IF($B$12="II","Juni",IF($B$12="III","September",IF(B12="IV","Dezember",""))))</f>
        <v/>
      </c>
      <c r="B16" s="3">
        <f>SUM(Einzelaufstellung!C35:C47)</f>
        <v>0</v>
      </c>
      <c r="C16" s="3" t="s">
        <v>5</v>
      </c>
      <c r="J16" s="36"/>
    </row>
    <row r="17" spans="1:7">
      <c r="A17" s="13" t="s">
        <v>37</v>
      </c>
    </row>
    <row r="20" spans="1:7" ht="15.75" thickBot="1"/>
    <row r="21" spans="1:7" ht="15.75" thickBot="1">
      <c r="A21" s="3" t="s">
        <v>6</v>
      </c>
      <c r="B21" s="3">
        <f>B14+B15+B16+B17+B18+B19+F14+F15+F16+F17+F18+F19</f>
        <v>0</v>
      </c>
      <c r="C21" s="3" t="s">
        <v>7</v>
      </c>
      <c r="D21" s="8">
        <v>8.5</v>
      </c>
      <c r="E21" s="3" t="s">
        <v>20</v>
      </c>
      <c r="G21" s="9">
        <f>B21*D21</f>
        <v>0</v>
      </c>
    </row>
    <row r="25" spans="1:7">
      <c r="A25" s="10">
        <f ca="1">TODAY()</f>
        <v>42027</v>
      </c>
      <c r="B25" s="11" t="s">
        <v>8</v>
      </c>
      <c r="C25" s="11"/>
      <c r="D25" s="11"/>
    </row>
    <row r="26" spans="1:7">
      <c r="A26" s="12" t="s">
        <v>9</v>
      </c>
      <c r="B26" s="13" t="s">
        <v>10</v>
      </c>
      <c r="C26" s="13"/>
      <c r="D26" s="13"/>
    </row>
    <row r="29" spans="1:7">
      <c r="A29" s="11"/>
      <c r="B29" s="11"/>
      <c r="C29" s="11"/>
      <c r="D29" s="11"/>
    </row>
    <row r="30" spans="1:7">
      <c r="A30" s="12" t="s">
        <v>9</v>
      </c>
      <c r="B30" s="13" t="s">
        <v>16</v>
      </c>
      <c r="C30" s="13"/>
      <c r="D30" s="13"/>
    </row>
    <row r="33" spans="1:13">
      <c r="A33" s="3" t="s">
        <v>12</v>
      </c>
    </row>
    <row r="34" spans="1:13">
      <c r="A34" s="14" t="s">
        <v>13</v>
      </c>
      <c r="B34" s="5"/>
    </row>
    <row r="35" spans="1:13">
      <c r="A35" s="14" t="s">
        <v>14</v>
      </c>
      <c r="B35" s="5"/>
    </row>
    <row r="36" spans="1:13">
      <c r="A36" s="14" t="s">
        <v>15</v>
      </c>
      <c r="B36" s="5"/>
    </row>
    <row r="37" spans="1:13">
      <c r="A37" s="14"/>
    </row>
    <row r="40" spans="1:13">
      <c r="A40" s="11"/>
      <c r="B40" s="11"/>
      <c r="C40" s="11"/>
      <c r="D40" s="11"/>
      <c r="E40" s="11"/>
      <c r="F40" s="11"/>
    </row>
    <row r="41" spans="1:13">
      <c r="A41" s="12" t="s">
        <v>9</v>
      </c>
      <c r="B41" s="13" t="s">
        <v>11</v>
      </c>
      <c r="C41" s="13"/>
      <c r="D41" s="13"/>
    </row>
    <row r="43" spans="1:13">
      <c r="A43" s="64"/>
      <c r="B43" s="64"/>
      <c r="C43" s="64"/>
      <c r="D43" s="64"/>
      <c r="E43" s="64"/>
      <c r="F43" s="64"/>
      <c r="G43" s="64"/>
      <c r="H43" s="64"/>
      <c r="M43" s="1" t="s">
        <v>40</v>
      </c>
    </row>
    <row r="44" spans="1:13">
      <c r="A44" s="14" t="str">
        <f>IF(A43="Die Vergütung für die ÜL-Stunden spende ich dem TV 1862 Gerolzhofen eV.","Abteilung:","")</f>
        <v/>
      </c>
      <c r="B44" s="5"/>
      <c r="M44" s="1" t="s">
        <v>41</v>
      </c>
    </row>
    <row r="45" spans="1:13">
      <c r="M45" s="1"/>
    </row>
    <row r="46" spans="1:13">
      <c r="A46" s="3" t="str">
        <f>IF(A43="Die Vergütung für die ÜL-Stunden spende ich dem TV 1862 Gerolzhofen eV.","Eine Spendenquittung ist mir auszuhändigen.","")</f>
        <v/>
      </c>
      <c r="M46" s="1"/>
    </row>
    <row r="47" spans="1:13" ht="15.75" thickBot="1"/>
    <row r="48" spans="1:13">
      <c r="A48" s="27" t="s">
        <v>17</v>
      </c>
      <c r="B48" s="28"/>
      <c r="C48" s="28"/>
      <c r="D48" s="28"/>
      <c r="E48" s="28"/>
      <c r="F48" s="28"/>
      <c r="G48" s="28"/>
      <c r="H48" s="29"/>
    </row>
    <row r="49" spans="1:8" ht="15.75" thickBot="1">
      <c r="A49" s="30" t="s">
        <v>18</v>
      </c>
      <c r="B49" s="31"/>
      <c r="C49" s="31"/>
      <c r="D49" s="31"/>
      <c r="E49" s="31"/>
      <c r="F49" s="31"/>
      <c r="G49" s="31"/>
      <c r="H49" s="32"/>
    </row>
  </sheetData>
  <sheetProtection password="8BBA" sheet="1" selectLockedCells="1"/>
  <mergeCells count="1">
    <mergeCell ref="A43:H43"/>
  </mergeCells>
  <conditionalFormatting sqref="B12">
    <cfRule type="expression" dxfId="10" priority="11" stopIfTrue="1">
      <formula>B12=""</formula>
    </cfRule>
  </conditionalFormatting>
  <conditionalFormatting sqref="F3">
    <cfRule type="expression" dxfId="9" priority="10" stopIfTrue="1">
      <formula>F3=""</formula>
    </cfRule>
  </conditionalFormatting>
  <conditionalFormatting sqref="B7">
    <cfRule type="expression" dxfId="8" priority="9" stopIfTrue="1">
      <formula>B7=""</formula>
    </cfRule>
  </conditionalFormatting>
  <conditionalFormatting sqref="B8">
    <cfRule type="expression" dxfId="7" priority="8" stopIfTrue="1">
      <formula>B8=""</formula>
    </cfRule>
  </conditionalFormatting>
  <conditionalFormatting sqref="B9">
    <cfRule type="expression" dxfId="6" priority="7" stopIfTrue="1">
      <formula>B9=""</formula>
    </cfRule>
  </conditionalFormatting>
  <conditionalFormatting sqref="B10">
    <cfRule type="expression" dxfId="5" priority="6" stopIfTrue="1">
      <formula>B10=""</formula>
    </cfRule>
  </conditionalFormatting>
  <conditionalFormatting sqref="A43">
    <cfRule type="expression" dxfId="4" priority="5" stopIfTrue="1">
      <formula>A43=""</formula>
    </cfRule>
  </conditionalFormatting>
  <conditionalFormatting sqref="B44">
    <cfRule type="expression" dxfId="3" priority="4" stopIfTrue="1">
      <formula>AND(A44="Abteilung:",B44="")</formula>
    </cfRule>
  </conditionalFormatting>
  <conditionalFormatting sqref="B34">
    <cfRule type="expression" dxfId="2" priority="3" stopIfTrue="1">
      <formula>B34=""</formula>
    </cfRule>
  </conditionalFormatting>
  <conditionalFormatting sqref="B35">
    <cfRule type="expression" dxfId="1" priority="2" stopIfTrue="1">
      <formula>B35=""</formula>
    </cfRule>
  </conditionalFormatting>
  <conditionalFormatting sqref="B36">
    <cfRule type="expression" dxfId="0" priority="1" stopIfTrue="1">
      <formula>B36=""</formula>
    </cfRule>
  </conditionalFormatting>
  <dataValidations count="2">
    <dataValidation type="list" allowBlank="1" showInputMessage="1" showErrorMessage="1" sqref="A43">
      <formula1>$M$43:$M$44:$M$45</formula1>
    </dataValidation>
    <dataValidation type="list" showInputMessage="1" showErrorMessage="1" sqref="B12">
      <formula1>$J$11:$J$15</formula1>
    </dataValidation>
  </dataValidations>
  <hyperlinks>
    <hyperlink ref="A48" r:id="rId1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showGridLines="0" workbookViewId="0">
      <selection activeCell="A9" sqref="A9"/>
    </sheetView>
  </sheetViews>
  <sheetFormatPr baseColWidth="10" defaultRowHeight="15"/>
  <cols>
    <col min="1" max="1" width="8.7109375" style="15" customWidth="1"/>
    <col min="2" max="2" width="13.140625" style="15" customWidth="1"/>
    <col min="3" max="3" width="10.140625" style="15" customWidth="1"/>
    <col min="4" max="4" width="25.28515625" style="15" customWidth="1"/>
    <col min="5" max="5" width="11.42578125" style="15"/>
    <col min="6" max="6" width="15.5703125" style="15" customWidth="1"/>
    <col min="7" max="16384" width="11.42578125" style="15"/>
  </cols>
  <sheetData>
    <row r="1" spans="1:6">
      <c r="A1" s="51" t="s">
        <v>1</v>
      </c>
      <c r="B1" s="58" t="str">
        <f>IF(Quartalsabrechnung!B7="","",Quartalsabrechnung!B7)</f>
        <v/>
      </c>
      <c r="C1" s="52"/>
      <c r="D1" s="53"/>
      <c r="E1" s="52"/>
      <c r="F1" s="63" t="str">
        <f>(Quartalsabrechnung!$A$10&amp;" "&amp;Quartalsabrechnung!$B$10)</f>
        <v xml:space="preserve">Abteilung: </v>
      </c>
    </row>
    <row r="2" spans="1:6" ht="15.75" thickBot="1">
      <c r="A2" s="54" t="s">
        <v>23</v>
      </c>
      <c r="B2" s="57" t="str">
        <f>Quartalsabrechnung!B12&amp;". "&amp;Quartalsabrechnung!F3</f>
        <v xml:space="preserve">. </v>
      </c>
      <c r="C2" s="55"/>
      <c r="D2" s="55"/>
      <c r="E2" s="55"/>
      <c r="F2" s="56"/>
    </row>
    <row r="3" spans="1:6" customFormat="1"/>
    <row r="4" spans="1:6" ht="15.75" thickBot="1">
      <c r="A4" s="15" t="s">
        <v>25</v>
      </c>
    </row>
    <row r="5" spans="1:6">
      <c r="A5" s="16" t="s">
        <v>26</v>
      </c>
      <c r="B5" s="17" t="s">
        <v>27</v>
      </c>
      <c r="C5" s="17" t="s">
        <v>29</v>
      </c>
      <c r="D5" s="18" t="s">
        <v>30</v>
      </c>
      <c r="E5" s="17" t="s">
        <v>29</v>
      </c>
      <c r="F5" s="19" t="s">
        <v>32</v>
      </c>
    </row>
    <row r="6" spans="1:6" ht="15.75" thickBot="1">
      <c r="A6" s="20" t="s">
        <v>33</v>
      </c>
      <c r="B6" s="21" t="s">
        <v>28</v>
      </c>
      <c r="C6" s="21" t="s">
        <v>5</v>
      </c>
      <c r="D6" s="21"/>
      <c r="E6" s="21" t="s">
        <v>31</v>
      </c>
      <c r="F6" s="22"/>
    </row>
    <row r="7" spans="1:6" ht="2.25" customHeight="1" thickBot="1"/>
    <row r="8" spans="1:6" ht="15.75" thickBot="1">
      <c r="A8" s="42" t="str">
        <f>(Quartalsabrechnung!A14&amp;" "&amp;Quartalsabrechnung!F3)</f>
        <v xml:space="preserve"> </v>
      </c>
      <c r="B8" s="43"/>
      <c r="C8" s="43"/>
      <c r="D8" s="43"/>
      <c r="E8" s="43"/>
      <c r="F8" s="44"/>
    </row>
    <row r="9" spans="1:6">
      <c r="A9" s="59"/>
      <c r="B9" s="47"/>
      <c r="C9" s="38"/>
      <c r="D9" s="38"/>
      <c r="E9" s="38"/>
      <c r="F9" s="39"/>
    </row>
    <row r="10" spans="1:6">
      <c r="A10" s="60"/>
      <c r="B10" s="48"/>
      <c r="C10" s="23"/>
      <c r="D10" s="23"/>
      <c r="E10" s="23"/>
      <c r="F10" s="24"/>
    </row>
    <row r="11" spans="1:6">
      <c r="A11" s="60"/>
      <c r="B11" s="48"/>
      <c r="C11" s="23"/>
      <c r="D11" s="23"/>
      <c r="E11" s="23"/>
      <c r="F11" s="24"/>
    </row>
    <row r="12" spans="1:6">
      <c r="A12" s="60"/>
      <c r="B12" s="48"/>
      <c r="C12" s="23"/>
      <c r="D12" s="23"/>
      <c r="E12" s="23"/>
      <c r="F12" s="24"/>
    </row>
    <row r="13" spans="1:6">
      <c r="A13" s="60"/>
      <c r="B13" s="48"/>
      <c r="C13" s="23"/>
      <c r="D13" s="23"/>
      <c r="E13" s="23"/>
      <c r="F13" s="24"/>
    </row>
    <row r="14" spans="1:6">
      <c r="A14" s="60"/>
      <c r="B14" s="48"/>
      <c r="C14" s="23"/>
      <c r="D14" s="23"/>
      <c r="E14" s="23"/>
      <c r="F14" s="24"/>
    </row>
    <row r="15" spans="1:6">
      <c r="A15" s="60"/>
      <c r="B15" s="48"/>
      <c r="C15" s="23"/>
      <c r="D15" s="23"/>
      <c r="E15" s="23"/>
      <c r="F15" s="24"/>
    </row>
    <row r="16" spans="1:6">
      <c r="A16" s="60"/>
      <c r="B16" s="48"/>
      <c r="C16" s="23"/>
      <c r="D16" s="23"/>
      <c r="E16" s="23"/>
      <c r="F16" s="24"/>
    </row>
    <row r="17" spans="1:6">
      <c r="A17" s="60"/>
      <c r="B17" s="48"/>
      <c r="C17" s="23"/>
      <c r="D17" s="23"/>
      <c r="E17" s="23"/>
      <c r="F17" s="24"/>
    </row>
    <row r="18" spans="1:6">
      <c r="A18" s="60"/>
      <c r="B18" s="48"/>
      <c r="C18" s="23"/>
      <c r="D18" s="23"/>
      <c r="E18" s="23"/>
      <c r="F18" s="24"/>
    </row>
    <row r="19" spans="1:6">
      <c r="A19" s="60"/>
      <c r="B19" s="48"/>
      <c r="C19" s="23"/>
      <c r="D19" s="23"/>
      <c r="E19" s="23"/>
      <c r="F19" s="24"/>
    </row>
    <row r="20" spans="1:6" ht="15.75" thickBot="1">
      <c r="A20" s="61"/>
      <c r="B20" s="49"/>
      <c r="C20" s="40"/>
      <c r="D20" s="40"/>
      <c r="E20" s="40"/>
      <c r="F20" s="41"/>
    </row>
    <row r="21" spans="1:6" ht="15.75" thickBot="1">
      <c r="A21" s="42" t="str">
        <f>(Quartalsabrechnung!A15&amp;" "&amp;Quartalsabrechnung!F3)</f>
        <v xml:space="preserve"> </v>
      </c>
      <c r="B21" s="43"/>
      <c r="C21" s="43"/>
      <c r="D21" s="43"/>
      <c r="E21" s="43"/>
      <c r="F21" s="44"/>
    </row>
    <row r="22" spans="1:6">
      <c r="A22" s="59"/>
      <c r="B22" s="47"/>
      <c r="C22" s="38"/>
      <c r="D22" s="38"/>
      <c r="E22" s="38"/>
      <c r="F22" s="39"/>
    </row>
    <row r="23" spans="1:6">
      <c r="A23" s="60"/>
      <c r="B23" s="48"/>
      <c r="C23" s="23"/>
      <c r="D23" s="23"/>
      <c r="E23" s="23"/>
      <c r="F23" s="24"/>
    </row>
    <row r="24" spans="1:6">
      <c r="A24" s="60"/>
      <c r="B24" s="48"/>
      <c r="C24" s="23"/>
      <c r="D24" s="23"/>
      <c r="E24" s="23"/>
      <c r="F24" s="24"/>
    </row>
    <row r="25" spans="1:6">
      <c r="A25" s="60"/>
      <c r="B25" s="48"/>
      <c r="C25" s="23"/>
      <c r="D25" s="23"/>
      <c r="E25" s="23"/>
      <c r="F25" s="24"/>
    </row>
    <row r="26" spans="1:6">
      <c r="A26" s="60"/>
      <c r="B26" s="48"/>
      <c r="C26" s="23"/>
      <c r="D26" s="23"/>
      <c r="E26" s="23"/>
      <c r="F26" s="24"/>
    </row>
    <row r="27" spans="1:6">
      <c r="A27" s="60"/>
      <c r="B27" s="48"/>
      <c r="C27" s="23"/>
      <c r="D27" s="23"/>
      <c r="E27" s="23"/>
      <c r="F27" s="24"/>
    </row>
    <row r="28" spans="1:6">
      <c r="A28" s="60"/>
      <c r="B28" s="48"/>
      <c r="C28" s="23"/>
      <c r="D28" s="23"/>
      <c r="E28" s="23"/>
      <c r="F28" s="24"/>
    </row>
    <row r="29" spans="1:6">
      <c r="A29" s="60"/>
      <c r="B29" s="48"/>
      <c r="C29" s="23"/>
      <c r="D29" s="23"/>
      <c r="E29" s="23"/>
      <c r="F29" s="24"/>
    </row>
    <row r="30" spans="1:6">
      <c r="A30" s="60"/>
      <c r="B30" s="48"/>
      <c r="C30" s="23"/>
      <c r="D30" s="23"/>
      <c r="E30" s="23"/>
      <c r="F30" s="24"/>
    </row>
    <row r="31" spans="1:6">
      <c r="A31" s="60"/>
      <c r="B31" s="48"/>
      <c r="C31" s="23"/>
      <c r="D31" s="23"/>
      <c r="E31" s="23"/>
      <c r="F31" s="24"/>
    </row>
    <row r="32" spans="1:6">
      <c r="A32" s="60"/>
      <c r="B32" s="48"/>
      <c r="C32" s="23"/>
      <c r="D32" s="23"/>
      <c r="E32" s="23"/>
      <c r="F32" s="24"/>
    </row>
    <row r="33" spans="1:6" ht="15.75" thickBot="1">
      <c r="A33" s="61"/>
      <c r="B33" s="49"/>
      <c r="C33" s="40"/>
      <c r="D33" s="40"/>
      <c r="E33" s="40"/>
      <c r="F33" s="41"/>
    </row>
    <row r="34" spans="1:6" ht="15.75" thickBot="1">
      <c r="A34" s="45" t="str">
        <f>Quartalsabrechnung!A16&amp;" "&amp;Quartalsabrechnung!F3</f>
        <v xml:space="preserve"> </v>
      </c>
      <c r="B34" s="43"/>
      <c r="C34" s="43"/>
      <c r="D34" s="43"/>
      <c r="E34" s="43"/>
      <c r="F34" s="44"/>
    </row>
    <row r="35" spans="1:6">
      <c r="A35" s="59"/>
      <c r="B35" s="47"/>
      <c r="C35" s="38"/>
      <c r="D35" s="38"/>
      <c r="E35" s="38"/>
      <c r="F35" s="39"/>
    </row>
    <row r="36" spans="1:6">
      <c r="A36" s="60"/>
      <c r="B36" s="48"/>
      <c r="C36" s="23"/>
      <c r="D36" s="23"/>
      <c r="E36" s="23"/>
      <c r="F36" s="24"/>
    </row>
    <row r="37" spans="1:6">
      <c r="A37" s="60"/>
      <c r="B37" s="48"/>
      <c r="C37" s="23"/>
      <c r="D37" s="23"/>
      <c r="E37" s="23"/>
      <c r="F37" s="24"/>
    </row>
    <row r="38" spans="1:6">
      <c r="A38" s="60"/>
      <c r="B38" s="48"/>
      <c r="C38" s="23"/>
      <c r="D38" s="23"/>
      <c r="E38" s="23"/>
      <c r="F38" s="24"/>
    </row>
    <row r="39" spans="1:6">
      <c r="A39" s="60"/>
      <c r="B39" s="48"/>
      <c r="C39" s="23"/>
      <c r="D39" s="23"/>
      <c r="E39" s="23"/>
      <c r="F39" s="24"/>
    </row>
    <row r="40" spans="1:6">
      <c r="A40" s="60"/>
      <c r="B40" s="48"/>
      <c r="C40" s="23"/>
      <c r="D40" s="23"/>
      <c r="E40" s="23"/>
      <c r="F40" s="24"/>
    </row>
    <row r="41" spans="1:6">
      <c r="A41" s="60"/>
      <c r="B41" s="48"/>
      <c r="C41" s="23"/>
      <c r="D41" s="23"/>
      <c r="E41" s="23"/>
      <c r="F41" s="24"/>
    </row>
    <row r="42" spans="1:6">
      <c r="A42" s="60"/>
      <c r="B42" s="48"/>
      <c r="C42" s="23"/>
      <c r="D42" s="23"/>
      <c r="E42" s="23"/>
      <c r="F42" s="24"/>
    </row>
    <row r="43" spans="1:6">
      <c r="A43" s="60"/>
      <c r="B43" s="48"/>
      <c r="C43" s="23"/>
      <c r="D43" s="23"/>
      <c r="E43" s="23"/>
      <c r="F43" s="24"/>
    </row>
    <row r="44" spans="1:6">
      <c r="A44" s="60"/>
      <c r="B44" s="48"/>
      <c r="C44" s="23"/>
      <c r="D44" s="23"/>
      <c r="E44" s="23"/>
      <c r="F44" s="24"/>
    </row>
    <row r="45" spans="1:6">
      <c r="A45" s="60"/>
      <c r="B45" s="48"/>
      <c r="C45" s="23"/>
      <c r="D45" s="23"/>
      <c r="E45" s="23"/>
      <c r="F45" s="24"/>
    </row>
    <row r="46" spans="1:6">
      <c r="A46" s="60"/>
      <c r="B46" s="48"/>
      <c r="C46" s="23"/>
      <c r="D46" s="23"/>
      <c r="E46" s="23"/>
      <c r="F46" s="24"/>
    </row>
    <row r="47" spans="1:6" ht="15.75" thickBot="1">
      <c r="A47" s="62"/>
      <c r="B47" s="50"/>
      <c r="C47" s="25"/>
      <c r="D47" s="25"/>
      <c r="E47" s="25"/>
      <c r="F47" s="26"/>
    </row>
    <row r="49" spans="1:6">
      <c r="A49" s="35" t="s">
        <v>39</v>
      </c>
      <c r="F49" s="33"/>
    </row>
    <row r="50" spans="1:6">
      <c r="F50" s="34" t="s">
        <v>38</v>
      </c>
    </row>
  </sheetData>
  <sheetProtection password="8BBA" sheet="1" objects="1" selectLockedCell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Quartalsabrechnung</vt:lpstr>
      <vt:lpstr>Einzelaufstellung</vt:lpstr>
    </vt:vector>
  </TitlesOfParts>
  <Company>ESSILOR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Jüttner</dc:creator>
  <cp:lastModifiedBy>Stephan Jüttner</cp:lastModifiedBy>
  <cp:lastPrinted>2015-01-08T09:16:25Z</cp:lastPrinted>
  <dcterms:created xsi:type="dcterms:W3CDTF">2014-12-16T18:30:34Z</dcterms:created>
  <dcterms:modified xsi:type="dcterms:W3CDTF">2015-01-23T07:47:00Z</dcterms:modified>
</cp:coreProperties>
</file>